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30" documentId="13_ncr:1_{C22F098F-AB88-49D3-99C4-27699AA711E8}" xr6:coauthVersionLast="47" xr6:coauthVersionMax="47" xr10:uidLastSave="{3E4BDEDD-CBCE-4129-A6D4-F888917CB570}"/>
  <bookViews>
    <workbookView xWindow="-120" yWindow="-120" windowWidth="29040" windowHeight="17520" xr2:uid="{E3ADBB3A-E8C5-4A29-BE86-8606770CFE3A}"/>
  </bookViews>
  <sheets>
    <sheet name="Příklad-Example 21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2" i="1" s="1"/>
  <c r="G9" i="1"/>
  <c r="F5" i="1"/>
  <c r="F6" i="1"/>
  <c r="F4" i="1"/>
  <c r="D7" i="1"/>
  <c r="E7" i="1"/>
  <c r="C7" i="1"/>
  <c r="F7" i="1" l="1"/>
</calcChain>
</file>

<file path=xl/sharedStrings.xml><?xml version="1.0" encoding="utf-8"?>
<sst xmlns="http://schemas.openxmlformats.org/spreadsheetml/2006/main" count="23" uniqueCount="23">
  <si>
    <t>Testová statistika</t>
  </si>
  <si>
    <t>Volnost</t>
  </si>
  <si>
    <t>Hladina významnosti</t>
  </si>
  <si>
    <t>Svobodná</t>
  </si>
  <si>
    <t>Ovdovělá</t>
  </si>
  <si>
    <t>Rozvedená</t>
  </si>
  <si>
    <t>Celkem</t>
  </si>
  <si>
    <t>Kritcká hodnota</t>
  </si>
  <si>
    <t>Free</t>
  </si>
  <si>
    <t>Widowed</t>
  </si>
  <si>
    <t>Divorced</t>
  </si>
  <si>
    <t>Total</t>
  </si>
  <si>
    <t>Celkem/Total</t>
  </si>
  <si>
    <t>Men/Women</t>
  </si>
  <si>
    <t>Svobodný/Free</t>
  </si>
  <si>
    <t>Ovdovělý/Widowed</t>
  </si>
  <si>
    <t>Rozvedený/Divorced</t>
  </si>
  <si>
    <t>Test statistic</t>
  </si>
  <si>
    <t>Significance level</t>
  </si>
  <si>
    <t>Degrees of freedom</t>
  </si>
  <si>
    <t>Critical value</t>
  </si>
  <si>
    <t>328.1686 &gt; 7.814 =&gt; Zamítáme hypotézu o symetrii.</t>
  </si>
  <si>
    <t>328.1686 &gt; 7.814 =&gt; We reject the hypothesis of symmetry.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</si>
</sst>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E418-E83C-4871-ABBD-4CFB37E3E83B}">
  <dimension ref="B2:Y30"/>
  <sheetViews>
    <sheetView tabSelected="1" workbookViewId="0"/>
  </sheetViews>
  <sheetFormatPr defaultRowHeight="12.75" x14ac:dyDescent="0.2"/>
  <cols>
    <col min="1" max="1" width="6.7109375" style="2" customWidth="1"/>
    <col min="2" max="2" width="17.28515625" style="5" customWidth="1"/>
    <col min="3" max="3" width="9.42578125" style="2" customWidth="1"/>
    <col min="4" max="4" width="9" style="2" customWidth="1"/>
    <col min="5" max="5" width="9.85546875" style="2" customWidth="1"/>
    <col min="6" max="6" width="7.85546875" style="2" customWidth="1"/>
    <col min="7" max="7" width="9.5703125" style="2" customWidth="1"/>
    <col min="8" max="8" width="16.85546875" style="2" customWidth="1"/>
    <col min="9" max="9" width="5.85546875" style="2" customWidth="1"/>
    <col min="10" max="10" width="6.7109375" style="2" customWidth="1"/>
    <col min="11" max="11" width="8.28515625" style="2" customWidth="1"/>
    <col min="12" max="12" width="6.5703125" style="2" customWidth="1"/>
    <col min="13" max="13" width="6.28515625" style="2" customWidth="1"/>
    <col min="14" max="14" width="7.140625" style="2" customWidth="1"/>
    <col min="15" max="15" width="6.42578125" style="2" customWidth="1"/>
    <col min="16" max="16" width="6" style="2" customWidth="1"/>
    <col min="17" max="17" width="7.140625" style="2" customWidth="1"/>
    <col min="18" max="18" width="6.140625" style="2" customWidth="1"/>
    <col min="19" max="19" width="6" style="2" customWidth="1"/>
    <col min="20" max="20" width="6.7109375" style="2" customWidth="1"/>
    <col min="21" max="21" width="6" style="2" customWidth="1"/>
    <col min="22" max="22" width="6.5703125" style="2" customWidth="1"/>
    <col min="23" max="23" width="5.7109375" style="2" customWidth="1"/>
    <col min="24" max="24" width="6.28515625" style="2" customWidth="1"/>
    <col min="25" max="25" width="7.5703125" style="2" customWidth="1"/>
    <col min="26" max="16384" width="9.140625" style="2"/>
  </cols>
  <sheetData>
    <row r="2" spans="2:25" s="2" customFormat="1" x14ac:dyDescent="0.2">
      <c r="B2" s="5"/>
      <c r="C2" s="12" t="s">
        <v>8</v>
      </c>
      <c r="D2" s="12" t="s">
        <v>9</v>
      </c>
      <c r="E2" s="12" t="s">
        <v>10</v>
      </c>
      <c r="F2" s="2" t="s">
        <v>11</v>
      </c>
    </row>
    <row r="3" spans="2:25" s="2" customFormat="1" x14ac:dyDescent="0.2">
      <c r="B3" s="5" t="s">
        <v>13</v>
      </c>
      <c r="C3" s="3" t="s">
        <v>3</v>
      </c>
      <c r="D3" s="3" t="s">
        <v>4</v>
      </c>
      <c r="E3" s="3" t="s">
        <v>5</v>
      </c>
      <c r="F3" s="3" t="s">
        <v>6</v>
      </c>
      <c r="G3" s="3"/>
      <c r="N3" s="3"/>
      <c r="Q3" s="3"/>
    </row>
    <row r="4" spans="2:25" s="2" customFormat="1" ht="15" x14ac:dyDescent="0.2">
      <c r="B4" s="1" t="s">
        <v>14</v>
      </c>
      <c r="C4" s="7">
        <v>75564</v>
      </c>
      <c r="D4" s="7">
        <v>824</v>
      </c>
      <c r="E4" s="7">
        <v>3463</v>
      </c>
      <c r="F4" s="4">
        <f>SUM(C4:E4)</f>
        <v>79851</v>
      </c>
      <c r="H4" s="6"/>
    </row>
    <row r="5" spans="2:25" s="2" customFormat="1" ht="15" x14ac:dyDescent="0.2">
      <c r="B5" s="1" t="s">
        <v>15</v>
      </c>
      <c r="C5" s="7">
        <v>1370</v>
      </c>
      <c r="D5" s="7">
        <v>904</v>
      </c>
      <c r="E5" s="7">
        <v>798</v>
      </c>
      <c r="F5" s="4">
        <f t="shared" ref="F5:F6" si="0">SUM(C5:E5)</f>
        <v>3072</v>
      </c>
      <c r="H5" s="3"/>
    </row>
    <row r="6" spans="2:25" s="2" customFormat="1" ht="15" x14ac:dyDescent="0.2">
      <c r="B6" s="1" t="s">
        <v>16</v>
      </c>
      <c r="C6" s="10">
        <v>4603</v>
      </c>
      <c r="D6" s="10">
        <v>590</v>
      </c>
      <c r="E6" s="7">
        <v>2943</v>
      </c>
      <c r="F6" s="4">
        <f t="shared" si="0"/>
        <v>8136</v>
      </c>
      <c r="M6" s="1"/>
      <c r="R6" s="3"/>
    </row>
    <row r="7" spans="2:25" s="2" customFormat="1" x14ac:dyDescent="0.2">
      <c r="B7" s="1" t="s">
        <v>12</v>
      </c>
      <c r="C7" s="3">
        <f>SUM(C4:C6)</f>
        <v>81537</v>
      </c>
      <c r="D7" s="3">
        <f t="shared" ref="D7:F7" si="1">SUM(D4:D6)</f>
        <v>2318</v>
      </c>
      <c r="E7" s="3">
        <f t="shared" si="1"/>
        <v>7204</v>
      </c>
      <c r="F7" s="3">
        <f t="shared" si="1"/>
        <v>91059</v>
      </c>
      <c r="P7" s="3"/>
      <c r="R7" s="1"/>
    </row>
    <row r="8" spans="2:25" s="2" customFormat="1" x14ac:dyDescent="0.2">
      <c r="B8" s="5"/>
      <c r="C8" s="3"/>
      <c r="D8" s="1"/>
      <c r="E8" s="3"/>
      <c r="P8" s="3"/>
      <c r="R8" s="1"/>
    </row>
    <row r="9" spans="2:25" s="2" customFormat="1" x14ac:dyDescent="0.2">
      <c r="B9" s="5"/>
      <c r="C9" s="3"/>
      <c r="D9" s="1"/>
      <c r="E9" s="3"/>
      <c r="F9" s="1" t="s">
        <v>0</v>
      </c>
      <c r="G9" s="2">
        <f>((D4-C5)^2/(D4+C5))+((E4-C6)^2/(E4+C6))+((E5-D6)^2/(E5+D6))</f>
        <v>328.16863127796137</v>
      </c>
      <c r="H9" s="11" t="s">
        <v>17</v>
      </c>
      <c r="P9" s="3"/>
      <c r="R9" s="1"/>
    </row>
    <row r="10" spans="2:25" s="2" customFormat="1" x14ac:dyDescent="0.2">
      <c r="B10" s="5"/>
      <c r="C10" s="3"/>
      <c r="D10" s="1"/>
      <c r="E10" s="3"/>
      <c r="F10" s="1" t="s">
        <v>2</v>
      </c>
      <c r="G10" s="2">
        <v>0.05</v>
      </c>
      <c r="H10" s="12" t="s">
        <v>18</v>
      </c>
      <c r="P10" s="3"/>
      <c r="R10" s="1"/>
    </row>
    <row r="11" spans="2:25" s="2" customFormat="1" x14ac:dyDescent="0.2">
      <c r="B11" s="5"/>
      <c r="C11" s="3"/>
      <c r="D11" s="1"/>
      <c r="E11" s="3"/>
      <c r="F11" s="1" t="s">
        <v>1</v>
      </c>
      <c r="G11" s="2">
        <f>3*(3-1)/2</f>
        <v>3</v>
      </c>
      <c r="H11" s="12" t="s">
        <v>19</v>
      </c>
      <c r="P11" s="3"/>
      <c r="R11" s="1"/>
    </row>
    <row r="12" spans="2:25" s="2" customFormat="1" x14ac:dyDescent="0.2">
      <c r="B12" s="5"/>
      <c r="C12" s="3"/>
      <c r="D12" s="1"/>
      <c r="E12" s="3"/>
      <c r="F12" s="1" t="s">
        <v>7</v>
      </c>
      <c r="G12" s="2">
        <f>_xlfn.CHISQ.INV(1-G10,G11)</f>
        <v>7.8147279032511774</v>
      </c>
      <c r="H12" s="11" t="s">
        <v>20</v>
      </c>
      <c r="P12" s="3"/>
      <c r="R12" s="1"/>
    </row>
    <row r="13" spans="2:25" s="2" customFormat="1" x14ac:dyDescent="0.2">
      <c r="B13" s="5"/>
      <c r="C13" s="6"/>
      <c r="D13" s="1"/>
      <c r="G13" s="6" t="s">
        <v>21</v>
      </c>
    </row>
    <row r="14" spans="2:25" s="2" customFormat="1" x14ac:dyDescent="0.2">
      <c r="B14" s="1"/>
      <c r="E14" s="3"/>
      <c r="F14" s="3"/>
      <c r="G14" s="12" t="s">
        <v>22</v>
      </c>
      <c r="Q14" s="6"/>
      <c r="R14" s="1"/>
      <c r="S14" s="3"/>
    </row>
    <row r="15" spans="2:25" s="2" customFormat="1" ht="15" x14ac:dyDescent="0.2">
      <c r="B15" s="5"/>
      <c r="C15" s="4"/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2:25" s="2" customFormat="1" ht="15" x14ac:dyDescent="0.2">
      <c r="B16" s="5"/>
      <c r="C16" s="4"/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s="2" customFormat="1" ht="15" x14ac:dyDescent="0.2">
      <c r="B17" s="1"/>
      <c r="C17" s="4"/>
      <c r="D17" s="4"/>
      <c r="E17" s="4"/>
      <c r="F17" s="4"/>
      <c r="G17" s="4"/>
      <c r="I17" s="4"/>
      <c r="J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2:25" s="2" customFormat="1" ht="15" x14ac:dyDescent="0.2">
      <c r="B18" s="1"/>
      <c r="C18" s="4"/>
      <c r="D18" s="4"/>
      <c r="F18" s="4"/>
      <c r="G18" s="4"/>
      <c r="I18" s="4"/>
      <c r="J18" s="4"/>
      <c r="L18" s="4"/>
      <c r="M18" s="4"/>
      <c r="O18" s="4"/>
      <c r="P18" s="4"/>
      <c r="R18" s="4"/>
      <c r="S18" s="4"/>
      <c r="U18" s="4"/>
      <c r="V18" s="4"/>
      <c r="X18" s="4"/>
      <c r="Y18" s="4"/>
    </row>
    <row r="19" spans="2:25" s="2" customFormat="1" x14ac:dyDescent="0.2">
      <c r="B19" s="5"/>
      <c r="C19" s="3"/>
      <c r="D19" s="8"/>
      <c r="F19" s="3"/>
      <c r="I19" s="3"/>
      <c r="L19" s="3"/>
      <c r="O19" s="3"/>
      <c r="R19" s="3"/>
      <c r="U19" s="3"/>
      <c r="V19" s="9"/>
      <c r="X19" s="3"/>
      <c r="Y19" s="3"/>
    </row>
    <row r="20" spans="2:25" s="2" customFormat="1" x14ac:dyDescent="0.2">
      <c r="B20" s="5"/>
      <c r="C20" s="3"/>
      <c r="D20" s="3"/>
    </row>
    <row r="21" spans="2:25" s="2" customFormat="1" x14ac:dyDescent="0.2">
      <c r="B21" s="5"/>
      <c r="C21" s="3"/>
      <c r="F21" s="3"/>
      <c r="I21" s="3"/>
      <c r="L21" s="3"/>
      <c r="O21" s="3"/>
      <c r="R21" s="3"/>
      <c r="U21" s="3"/>
      <c r="X21" s="3"/>
    </row>
    <row r="22" spans="2:25" s="2" customFormat="1" x14ac:dyDescent="0.2">
      <c r="B22" s="1"/>
      <c r="C22" s="3"/>
    </row>
    <row r="23" spans="2:25" s="2" customFormat="1" x14ac:dyDescent="0.2">
      <c r="B23" s="5"/>
      <c r="D23" s="6"/>
    </row>
    <row r="24" spans="2:25" s="2" customFormat="1" x14ac:dyDescent="0.2">
      <c r="C24" s="1"/>
    </row>
    <row r="25" spans="2:25" s="2" customFormat="1" x14ac:dyDescent="0.2">
      <c r="B25" s="5"/>
      <c r="D25" s="3"/>
    </row>
    <row r="27" spans="2:25" s="2" customFormat="1" x14ac:dyDescent="0.2">
      <c r="B27" s="5"/>
      <c r="C27" s="1"/>
      <c r="D27" s="1"/>
    </row>
    <row r="29" spans="2:25" s="2" customFormat="1" x14ac:dyDescent="0.2">
      <c r="B29" s="1"/>
      <c r="D29" s="1"/>
    </row>
    <row r="30" spans="2:25" s="2" customFormat="1" x14ac:dyDescent="0.2">
      <c r="B30" s="5"/>
      <c r="E30" s="6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21.6</vt:lpstr>
    </vt:vector>
  </TitlesOfParts>
  <Company>PRF 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Fiala Jan RNDr. et PhDr. Ph.D.</cp:lastModifiedBy>
  <dcterms:created xsi:type="dcterms:W3CDTF">2008-02-11T11:25:23Z</dcterms:created>
  <dcterms:modified xsi:type="dcterms:W3CDTF">2026-07-22T07:00:15Z</dcterms:modified>
</cp:coreProperties>
</file>