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8" documentId="13_ncr:1_{18D8C674-E874-48B9-9328-DA948EA91982}" xr6:coauthVersionLast="47" xr6:coauthVersionMax="47" xr10:uidLastSave="{6F813847-D4E7-4EEA-9B81-1436722CE682}"/>
  <bookViews>
    <workbookView xWindow="-120" yWindow="-120" windowWidth="29040" windowHeight="17520" xr2:uid="{00000000-000D-0000-FFFF-FFFF00000000}"/>
  </bookViews>
  <sheets>
    <sheet name="Příklad-Example 1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4" i="1"/>
  <c r="D3" i="1"/>
  <c r="D8" i="1" s="1"/>
  <c r="D5" i="1"/>
  <c r="E6" i="1" s="1"/>
  <c r="D9" i="1" l="1"/>
  <c r="D11" i="1" s="1"/>
  <c r="E9" i="1"/>
  <c r="D10" i="1" s="1"/>
</calcChain>
</file>

<file path=xl/sharedStrings.xml><?xml version="1.0" encoding="utf-8"?>
<sst xmlns="http://schemas.openxmlformats.org/spreadsheetml/2006/main" count="19" uniqueCount="19">
  <si>
    <t>Data</t>
  </si>
  <si>
    <t>rozsah souboru n</t>
  </si>
  <si>
    <t>AP</t>
  </si>
  <si>
    <t>1-alfa</t>
  </si>
  <si>
    <t>počet stupňů volnosti</t>
  </si>
  <si>
    <t>levá mez intervalového odhadu</t>
  </si>
  <si>
    <t>pravá mez intervalového odhadu</t>
  </si>
  <si>
    <t>kritické hodnoty</t>
  </si>
  <si>
    <t>Sample size n</t>
  </si>
  <si>
    <t>Arithmetic mean</t>
  </si>
  <si>
    <t>Standard deviation</t>
  </si>
  <si>
    <t>1-alpha</t>
  </si>
  <si>
    <t>Degrees of freedom</t>
  </si>
  <si>
    <t>Lower bound of the interval estimate</t>
  </si>
  <si>
    <t>Upper bound of the interval estimate</t>
  </si>
  <si>
    <t>bodový odhad rozptylu</t>
  </si>
  <si>
    <t>Point estimate of the variance</t>
  </si>
  <si>
    <t>Critical values</t>
  </si>
  <si>
    <t>směrodatná odchylka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</si>
</sst>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3"/>
  <sheetViews>
    <sheetView tabSelected="1" workbookViewId="0"/>
  </sheetViews>
  <sheetFormatPr defaultRowHeight="15" x14ac:dyDescent="0.25"/>
  <cols>
    <col min="1" max="1" width="7.5703125" style="3" customWidth="1"/>
    <col min="2" max="2" width="11" style="3" customWidth="1"/>
    <col min="3" max="3" width="31.42578125" style="2" customWidth="1"/>
    <col min="4" max="4" width="11.28515625" style="3" customWidth="1"/>
    <col min="5" max="16384" width="9.140625" style="3"/>
  </cols>
  <sheetData>
    <row r="2" spans="2:6" s="3" customFormat="1" x14ac:dyDescent="0.25">
      <c r="B2" s="1" t="s">
        <v>0</v>
      </c>
      <c r="C2" s="2"/>
    </row>
    <row r="3" spans="2:6" s="3" customFormat="1" x14ac:dyDescent="0.25">
      <c r="B3" s="4">
        <v>-3</v>
      </c>
      <c r="C3" s="2" t="s">
        <v>1</v>
      </c>
      <c r="D3" s="3">
        <f>COUNT(B3:B7)</f>
        <v>5</v>
      </c>
      <c r="F3" s="5" t="s">
        <v>8</v>
      </c>
    </row>
    <row r="4" spans="2:6" s="3" customFormat="1" x14ac:dyDescent="0.25">
      <c r="B4" s="4">
        <v>2</v>
      </c>
      <c r="C4" s="2" t="s">
        <v>2</v>
      </c>
      <c r="D4" s="6">
        <f>AVERAGE(B3:B7)</f>
        <v>-0.8</v>
      </c>
      <c r="F4" s="5" t="s">
        <v>9</v>
      </c>
    </row>
    <row r="5" spans="2:6" s="3" customFormat="1" x14ac:dyDescent="0.25">
      <c r="B5" s="4">
        <v>-2</v>
      </c>
      <c r="C5" s="2" t="s">
        <v>18</v>
      </c>
      <c r="D5" s="6">
        <f>_xlfn.STDEV.S(B3:B20)</f>
        <v>1.9235384061671346</v>
      </c>
      <c r="F5" s="5" t="s">
        <v>10</v>
      </c>
    </row>
    <row r="6" spans="2:6" s="3" customFormat="1" x14ac:dyDescent="0.25">
      <c r="B6" s="4">
        <v>0</v>
      </c>
      <c r="C6" s="2" t="s">
        <v>15</v>
      </c>
      <c r="D6" s="3">
        <f>_xlfn.VAR.S(B3:B7)</f>
        <v>3.7</v>
      </c>
      <c r="E6" s="7">
        <f>D5^2</f>
        <v>3.7</v>
      </c>
      <c r="F6" s="8" t="s">
        <v>16</v>
      </c>
    </row>
    <row r="7" spans="2:6" s="3" customFormat="1" x14ac:dyDescent="0.25">
      <c r="B7" s="4">
        <v>-1</v>
      </c>
      <c r="C7" s="2" t="s">
        <v>3</v>
      </c>
      <c r="D7" s="3">
        <v>0.95</v>
      </c>
      <c r="F7" s="5" t="s">
        <v>11</v>
      </c>
    </row>
    <row r="8" spans="2:6" s="3" customFormat="1" x14ac:dyDescent="0.25">
      <c r="C8" s="2" t="s">
        <v>4</v>
      </c>
      <c r="D8" s="3">
        <f>D3-1</f>
        <v>4</v>
      </c>
      <c r="E8" s="6"/>
      <c r="F8" s="5" t="s">
        <v>12</v>
      </c>
    </row>
    <row r="9" spans="2:6" s="3" customFormat="1" x14ac:dyDescent="0.25">
      <c r="C9" s="2" t="s">
        <v>7</v>
      </c>
      <c r="D9" s="6">
        <f>_xlfn.CHISQ.INV(0.025,D8)</f>
        <v>0.48441855708792997</v>
      </c>
      <c r="E9" s="6">
        <f>_xlfn.CHISQ.INV(0.975,D8)</f>
        <v>11.143286781877796</v>
      </c>
      <c r="F9" s="5" t="s">
        <v>17</v>
      </c>
    </row>
    <row r="10" spans="2:6" s="3" customFormat="1" x14ac:dyDescent="0.25">
      <c r="C10" s="2" t="s">
        <v>5</v>
      </c>
      <c r="D10" s="6">
        <f>D6*D8/E9</f>
        <v>1.3281539181123003</v>
      </c>
      <c r="F10" s="5" t="s">
        <v>13</v>
      </c>
    </row>
    <row r="11" spans="2:6" s="3" customFormat="1" x14ac:dyDescent="0.25">
      <c r="C11" s="2" t="s">
        <v>6</v>
      </c>
      <c r="D11" s="6">
        <f>D6*D8/D9</f>
        <v>30.552091333927894</v>
      </c>
      <c r="F11" s="8" t="s">
        <v>14</v>
      </c>
    </row>
    <row r="12" spans="2:6" s="3" customFormat="1" x14ac:dyDescent="0.25">
      <c r="C12" s="2"/>
      <c r="F12" s="5"/>
    </row>
    <row r="13" spans="2:6" s="3" customFormat="1" x14ac:dyDescent="0.25">
      <c r="C13" s="2"/>
      <c r="F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2026-07-22T07:49:14Z</dcterms:modified>
</cp:coreProperties>
</file>